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20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C31" authorId="0">
      <text>
        <r>
          <rPr>
            <b/>
            <sz val="9"/>
            <rFont val="宋体"/>
            <charset val="134"/>
          </rPr>
          <t>lenovo:其中1人退学</t>
        </r>
      </text>
    </comment>
  </commentList>
</comments>
</file>

<file path=xl/sharedStrings.xml><?xml version="1.0" encoding="utf-8"?>
<sst xmlns="http://schemas.openxmlformats.org/spreadsheetml/2006/main" count="33">
  <si>
    <t>2017-2018学年赵氏廷芳助学金名额分配表</t>
  </si>
  <si>
    <t>序号</t>
  </si>
  <si>
    <t>学院</t>
  </si>
  <si>
    <t>2016级继续参评人数</t>
  </si>
  <si>
    <t>2017级新评定人数分配名额</t>
  </si>
  <si>
    <t>草地农业科技学院</t>
  </si>
  <si>
    <t>萃英学院</t>
  </si>
  <si>
    <t>大气科学学院</t>
  </si>
  <si>
    <t>地质科学与矿产资源学院</t>
  </si>
  <si>
    <t>第二临床医学院</t>
  </si>
  <si>
    <t>第一临床医学院</t>
  </si>
  <si>
    <t>法学院</t>
  </si>
  <si>
    <t>公共卫生学院</t>
  </si>
  <si>
    <t>管理学院</t>
  </si>
  <si>
    <t>核科学与技术学院</t>
  </si>
  <si>
    <t>护理学院</t>
  </si>
  <si>
    <t>化学化工学院</t>
  </si>
  <si>
    <t>经济学院</t>
  </si>
  <si>
    <t>口腔医学院</t>
  </si>
  <si>
    <t>历史文化学院</t>
  </si>
  <si>
    <t>马克思主义学院</t>
  </si>
  <si>
    <t>生命科学学院</t>
  </si>
  <si>
    <t>数学与统计学院</t>
  </si>
  <si>
    <t>土木工程与力学学院</t>
  </si>
  <si>
    <t>外国语学院</t>
  </si>
  <si>
    <t>文学院</t>
  </si>
  <si>
    <t>物理科学与技术学院</t>
  </si>
  <si>
    <t>新闻与传播学院</t>
  </si>
  <si>
    <t>信息科学与工程学院</t>
  </si>
  <si>
    <t>药学院</t>
  </si>
  <si>
    <t>艺术学院</t>
  </si>
  <si>
    <t>哲学社会学院</t>
  </si>
  <si>
    <t>资源环境学院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</si>
</sst>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family val="4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12" borderId="3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462;&#25913;&#21518;&#38468;&#20214;2&#65306;&#21517;&#39069;&#20998;&#37197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在校生人数1"/>
      <sheetName val="继续参加评定"/>
    </sheetNames>
    <sheetDataSet>
      <sheetData sheetId="0"/>
      <sheetData sheetId="1">
        <row r="1">
          <cell r="A1" t="str">
            <v>学院</v>
          </cell>
          <cell r="B1" t="str">
            <v>汇总</v>
          </cell>
        </row>
        <row r="2">
          <cell r="A2" t="str">
            <v>草地农业科技学院</v>
          </cell>
          <cell r="B2">
            <v>1</v>
          </cell>
        </row>
        <row r="3">
          <cell r="A3" t="str">
            <v>大气科学学院</v>
          </cell>
          <cell r="B3">
            <v>4</v>
          </cell>
        </row>
        <row r="4">
          <cell r="A4" t="str">
            <v>地质科学与矿产资源学院</v>
          </cell>
          <cell r="B4">
            <v>1</v>
          </cell>
        </row>
        <row r="5">
          <cell r="A5" t="str">
            <v>法学院</v>
          </cell>
          <cell r="B5">
            <v>1</v>
          </cell>
        </row>
        <row r="6">
          <cell r="A6" t="str">
            <v>管理学院</v>
          </cell>
          <cell r="B6">
            <v>3</v>
          </cell>
        </row>
        <row r="7">
          <cell r="A7" t="str">
            <v>核科学与技术学院</v>
          </cell>
          <cell r="B7">
            <v>1</v>
          </cell>
        </row>
        <row r="8">
          <cell r="A8" t="str">
            <v>护理学院</v>
          </cell>
          <cell r="B8">
            <v>1</v>
          </cell>
        </row>
        <row r="9">
          <cell r="A9" t="str">
            <v>化学化工学院</v>
          </cell>
          <cell r="B9">
            <v>1</v>
          </cell>
        </row>
        <row r="10">
          <cell r="A10" t="str">
            <v>基础医学院</v>
          </cell>
          <cell r="B10">
            <v>8</v>
          </cell>
        </row>
        <row r="11">
          <cell r="A11" t="str">
            <v>经济学院</v>
          </cell>
          <cell r="B11">
            <v>1</v>
          </cell>
        </row>
        <row r="12">
          <cell r="A12" t="str">
            <v>口腔医学院</v>
          </cell>
          <cell r="B12">
            <v>1</v>
          </cell>
        </row>
        <row r="13">
          <cell r="A13" t="str">
            <v>历史文化学院</v>
          </cell>
          <cell r="B13">
            <v>2</v>
          </cell>
        </row>
        <row r="14">
          <cell r="A14" t="str">
            <v>马克思主义学院</v>
          </cell>
          <cell r="B14">
            <v>1</v>
          </cell>
        </row>
        <row r="15">
          <cell r="A15" t="str">
            <v>生命科学学院</v>
          </cell>
          <cell r="B15">
            <v>1</v>
          </cell>
        </row>
        <row r="16">
          <cell r="A16" t="str">
            <v>数学与统计学院</v>
          </cell>
          <cell r="B16">
            <v>1</v>
          </cell>
        </row>
        <row r="17">
          <cell r="A17" t="str">
            <v>土木工程与力学学院</v>
          </cell>
          <cell r="B17">
            <v>1</v>
          </cell>
        </row>
        <row r="18">
          <cell r="A18" t="str">
            <v>外国语学院</v>
          </cell>
          <cell r="B18">
            <v>1</v>
          </cell>
        </row>
        <row r="19">
          <cell r="A19" t="str">
            <v>文学院</v>
          </cell>
          <cell r="B19">
            <v>1</v>
          </cell>
        </row>
        <row r="20">
          <cell r="A20" t="str">
            <v>物理科学与技术学院</v>
          </cell>
          <cell r="B20">
            <v>1</v>
          </cell>
        </row>
        <row r="21">
          <cell r="A21" t="str">
            <v>新闻与传播学院</v>
          </cell>
          <cell r="B21">
            <v>1</v>
          </cell>
        </row>
        <row r="22">
          <cell r="A22" t="str">
            <v>信息科学与工程学院</v>
          </cell>
          <cell r="B22">
            <v>4</v>
          </cell>
        </row>
        <row r="23">
          <cell r="A23" t="str">
            <v>药学院</v>
          </cell>
          <cell r="B23">
            <v>1</v>
          </cell>
        </row>
        <row r="24">
          <cell r="A24" t="str">
            <v>哲学社会学院</v>
          </cell>
          <cell r="B24">
            <v>1</v>
          </cell>
        </row>
        <row r="25">
          <cell r="A25" t="str">
            <v>资源环境学院</v>
          </cell>
          <cell r="B25">
            <v>1</v>
          </cell>
        </row>
        <row r="26">
          <cell r="A26" t="str">
            <v>总计</v>
          </cell>
          <cell r="B26">
            <v>40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workbookViewId="0">
      <selection activeCell="D38" sqref="D38"/>
    </sheetView>
  </sheetViews>
  <sheetFormatPr defaultColWidth="9" defaultRowHeight="23" customHeight="1" outlineLevelCol="3"/>
  <cols>
    <col min="2" max="2" width="31.125" customWidth="1"/>
    <col min="3" max="3" width="24.875" customWidth="1"/>
    <col min="4" max="4" width="33.875" customWidth="1"/>
  </cols>
  <sheetData>
    <row r="1" ht="45" customHeight="1" spans="1:4">
      <c r="A1" s="1" t="s">
        <v>0</v>
      </c>
      <c r="B1" s="2"/>
      <c r="C1" s="2"/>
      <c r="D1" s="2"/>
    </row>
    <row r="2" customHeight="1" spans="1:4">
      <c r="A2" s="3" t="s">
        <v>1</v>
      </c>
      <c r="B2" s="4" t="s">
        <v>2</v>
      </c>
      <c r="C2" s="5" t="s">
        <v>3</v>
      </c>
      <c r="D2" s="3" t="s">
        <v>4</v>
      </c>
    </row>
    <row r="3" customHeight="1" spans="1:4">
      <c r="A3" s="3">
        <v>1</v>
      </c>
      <c r="B3" s="4" t="s">
        <v>5</v>
      </c>
      <c r="C3" s="6">
        <f>VLOOKUP(B3,[1]继续参加评定!A:B,2,0)</f>
        <v>1</v>
      </c>
      <c r="D3" s="3">
        <v>1</v>
      </c>
    </row>
    <row r="4" customHeight="1" spans="1:4">
      <c r="A4" s="3">
        <v>2</v>
      </c>
      <c r="B4" s="4" t="s">
        <v>6</v>
      </c>
      <c r="C4" s="6">
        <v>0</v>
      </c>
      <c r="D4" s="3">
        <v>0</v>
      </c>
    </row>
    <row r="5" customHeight="1" spans="1:4">
      <c r="A5" s="3">
        <v>3</v>
      </c>
      <c r="B5" s="4" t="s">
        <v>7</v>
      </c>
      <c r="C5" s="6">
        <f>VLOOKUP(B5,[1]继续参加评定!A:B,2,0)</f>
        <v>4</v>
      </c>
      <c r="D5" s="3">
        <v>0</v>
      </c>
    </row>
    <row r="6" customHeight="1" spans="1:4">
      <c r="A6" s="3">
        <v>4</v>
      </c>
      <c r="B6" s="4" t="s">
        <v>8</v>
      </c>
      <c r="C6" s="6">
        <f>VLOOKUP(B6,[1]继续参加评定!A:B,2,0)</f>
        <v>1</v>
      </c>
      <c r="D6" s="3">
        <v>1</v>
      </c>
    </row>
    <row r="7" customHeight="1" spans="1:4">
      <c r="A7" s="3">
        <v>5</v>
      </c>
      <c r="B7" s="4" t="s">
        <v>9</v>
      </c>
      <c r="C7" s="6">
        <v>3</v>
      </c>
      <c r="D7" s="3">
        <v>4</v>
      </c>
    </row>
    <row r="8" customHeight="1" spans="1:4">
      <c r="A8" s="3">
        <v>6</v>
      </c>
      <c r="B8" s="4" t="s">
        <v>10</v>
      </c>
      <c r="C8" s="6">
        <v>4</v>
      </c>
      <c r="D8" s="3">
        <v>3</v>
      </c>
    </row>
    <row r="9" customHeight="1" spans="1:4">
      <c r="A9" s="3">
        <v>7</v>
      </c>
      <c r="B9" s="4" t="s">
        <v>11</v>
      </c>
      <c r="C9" s="6">
        <f>VLOOKUP(B9,[1]继续参加评定!A:B,2,0)</f>
        <v>1</v>
      </c>
      <c r="D9" s="3">
        <v>1</v>
      </c>
    </row>
    <row r="10" customHeight="1" spans="1:4">
      <c r="A10" s="3">
        <v>8</v>
      </c>
      <c r="B10" s="4" t="s">
        <v>12</v>
      </c>
      <c r="C10" s="6">
        <v>0</v>
      </c>
      <c r="D10" s="3">
        <v>2</v>
      </c>
    </row>
    <row r="11" customHeight="1" spans="1:4">
      <c r="A11" s="3">
        <v>9</v>
      </c>
      <c r="B11" s="4" t="s">
        <v>13</v>
      </c>
      <c r="C11" s="6">
        <f>VLOOKUP(B11,[1]继续参加评定!A:B,2,0)</f>
        <v>3</v>
      </c>
      <c r="D11" s="3">
        <v>3</v>
      </c>
    </row>
    <row r="12" customHeight="1" spans="1:4">
      <c r="A12" s="3">
        <v>10</v>
      </c>
      <c r="B12" s="4" t="s">
        <v>14</v>
      </c>
      <c r="C12" s="6">
        <f>VLOOKUP(B12,[1]继续参加评定!A:B,2,0)</f>
        <v>1</v>
      </c>
      <c r="D12" s="3">
        <v>2</v>
      </c>
    </row>
    <row r="13" customHeight="1" spans="1:4">
      <c r="A13" s="3">
        <v>11</v>
      </c>
      <c r="B13" s="4" t="s">
        <v>15</v>
      </c>
      <c r="C13" s="6">
        <f>VLOOKUP(B13,[1]继续参加评定!A:B,2,0)</f>
        <v>1</v>
      </c>
      <c r="D13" s="3">
        <v>1</v>
      </c>
    </row>
    <row r="14" customHeight="1" spans="1:4">
      <c r="A14" s="3">
        <v>12</v>
      </c>
      <c r="B14" s="4" t="s">
        <v>16</v>
      </c>
      <c r="C14" s="6">
        <f>VLOOKUP(B14,[1]继续参加评定!A:B,2,0)</f>
        <v>1</v>
      </c>
      <c r="D14" s="3">
        <v>3</v>
      </c>
    </row>
    <row r="15" customHeight="1" spans="1:4">
      <c r="A15" s="3">
        <v>13</v>
      </c>
      <c r="B15" s="4" t="s">
        <v>17</v>
      </c>
      <c r="C15" s="6">
        <f>VLOOKUP(B15,[1]继续参加评定!A:B,2,0)</f>
        <v>1</v>
      </c>
      <c r="D15" s="3">
        <v>2</v>
      </c>
    </row>
    <row r="16" customHeight="1" spans="1:4">
      <c r="A16" s="3">
        <v>14</v>
      </c>
      <c r="B16" s="4" t="s">
        <v>18</v>
      </c>
      <c r="C16" s="6">
        <f>VLOOKUP(B16,[1]继续参加评定!A:B,2,0)</f>
        <v>1</v>
      </c>
      <c r="D16" s="3">
        <v>1</v>
      </c>
    </row>
    <row r="17" customHeight="1" spans="1:4">
      <c r="A17" s="3">
        <v>15</v>
      </c>
      <c r="B17" s="4" t="s">
        <v>19</v>
      </c>
      <c r="C17" s="6">
        <f>VLOOKUP(B17,[1]继续参加评定!A:B,2,0)</f>
        <v>2</v>
      </c>
      <c r="D17" s="3">
        <v>1</v>
      </c>
    </row>
    <row r="18" customHeight="1" spans="1:4">
      <c r="A18" s="3">
        <v>16</v>
      </c>
      <c r="B18" s="4" t="s">
        <v>20</v>
      </c>
      <c r="C18" s="6">
        <f>VLOOKUP(B18,[1]继续参加评定!A:B,2,0)</f>
        <v>1</v>
      </c>
      <c r="D18" s="3">
        <v>1</v>
      </c>
    </row>
    <row r="19" customHeight="1" spans="1:4">
      <c r="A19" s="3">
        <v>17</v>
      </c>
      <c r="B19" s="4" t="s">
        <v>21</v>
      </c>
      <c r="C19" s="6">
        <f>VLOOKUP(B19,[1]继续参加评定!A:B,2,0)</f>
        <v>1</v>
      </c>
      <c r="D19" s="3">
        <v>2</v>
      </c>
    </row>
    <row r="20" customHeight="1" spans="1:4">
      <c r="A20" s="3">
        <v>18</v>
      </c>
      <c r="B20" s="4" t="s">
        <v>22</v>
      </c>
      <c r="C20" s="6">
        <f>VLOOKUP(B20,[1]继续参加评定!A:B,2,0)</f>
        <v>1</v>
      </c>
      <c r="D20" s="3">
        <v>1</v>
      </c>
    </row>
    <row r="21" customHeight="1" spans="1:4">
      <c r="A21" s="3">
        <v>19</v>
      </c>
      <c r="B21" s="4" t="s">
        <v>23</v>
      </c>
      <c r="C21" s="6">
        <f>VLOOKUP(B21,[1]继续参加评定!A:B,2,0)</f>
        <v>1</v>
      </c>
      <c r="D21" s="3">
        <v>2</v>
      </c>
    </row>
    <row r="22" customHeight="1" spans="1:4">
      <c r="A22" s="3">
        <v>20</v>
      </c>
      <c r="B22" s="4" t="s">
        <v>24</v>
      </c>
      <c r="C22" s="6">
        <f>VLOOKUP(B22,[1]继续参加评定!A:B,2,0)</f>
        <v>1</v>
      </c>
      <c r="D22" s="3">
        <v>2</v>
      </c>
    </row>
    <row r="23" customHeight="1" spans="1:4">
      <c r="A23" s="3">
        <v>21</v>
      </c>
      <c r="B23" s="4" t="s">
        <v>25</v>
      </c>
      <c r="C23" s="6">
        <f>VLOOKUP(B23,[1]继续参加评定!A:B,2,0)</f>
        <v>1</v>
      </c>
      <c r="D23" s="3">
        <v>1</v>
      </c>
    </row>
    <row r="24" customHeight="1" spans="1:4">
      <c r="A24" s="3">
        <v>22</v>
      </c>
      <c r="B24" s="4" t="s">
        <v>26</v>
      </c>
      <c r="C24" s="6">
        <f>VLOOKUP(B24,[1]继续参加评定!A:B,2,0)</f>
        <v>1</v>
      </c>
      <c r="D24" s="3">
        <v>3</v>
      </c>
    </row>
    <row r="25" customHeight="1" spans="1:4">
      <c r="A25" s="3">
        <v>23</v>
      </c>
      <c r="B25" s="4" t="s">
        <v>27</v>
      </c>
      <c r="C25" s="6">
        <f>VLOOKUP(B25,[1]继续参加评定!A:B,2,0)</f>
        <v>1</v>
      </c>
      <c r="D25" s="3">
        <v>1</v>
      </c>
    </row>
    <row r="26" customHeight="1" spans="1:4">
      <c r="A26" s="3">
        <v>24</v>
      </c>
      <c r="B26" s="4" t="s">
        <v>28</v>
      </c>
      <c r="C26" s="6">
        <f>VLOOKUP(B26,[1]继续参加评定!A:B,2,0)</f>
        <v>4</v>
      </c>
      <c r="D26" s="7">
        <v>1</v>
      </c>
    </row>
    <row r="27" customHeight="1" spans="1:4">
      <c r="A27" s="3">
        <v>25</v>
      </c>
      <c r="B27" s="4" t="s">
        <v>29</v>
      </c>
      <c r="C27" s="6">
        <f>VLOOKUP(B27,[1]继续参加评定!A:B,2,0)</f>
        <v>1</v>
      </c>
      <c r="D27" s="3">
        <v>1</v>
      </c>
    </row>
    <row r="28" customHeight="1" spans="1:4">
      <c r="A28" s="3">
        <v>26</v>
      </c>
      <c r="B28" s="4" t="s">
        <v>30</v>
      </c>
      <c r="C28" s="6">
        <v>0</v>
      </c>
      <c r="D28" s="3">
        <v>1</v>
      </c>
    </row>
    <row r="29" customHeight="1" spans="1:4">
      <c r="A29" s="3">
        <v>27</v>
      </c>
      <c r="B29" s="4" t="s">
        <v>31</v>
      </c>
      <c r="C29" s="6">
        <f>VLOOKUP(B29,[1]继续参加评定!A:B,2,0)</f>
        <v>1</v>
      </c>
      <c r="D29" s="3">
        <v>1</v>
      </c>
    </row>
    <row r="30" customHeight="1" spans="1:4">
      <c r="A30" s="3">
        <v>28</v>
      </c>
      <c r="B30" s="4" t="s">
        <v>32</v>
      </c>
      <c r="C30" s="6">
        <f>VLOOKUP(B30,[1]继续参加评定!A:B,2,0)</f>
        <v>1</v>
      </c>
      <c r="D30" s="3">
        <v>2</v>
      </c>
    </row>
    <row r="31" customHeight="1" spans="1:4">
      <c r="A31" s="3"/>
      <c r="B31" s="8"/>
      <c r="C31" s="6">
        <f>SUM(C3:C30)</f>
        <v>39</v>
      </c>
      <c r="D31" s="3">
        <f>SUM(D3:D30)</f>
        <v>44</v>
      </c>
    </row>
  </sheetData>
  <mergeCells count="1">
    <mergeCell ref="A1:D1"/>
  </mergeCells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2017-09-25T10:03:00Z</dcterms:created>
  <dcterms:modified xsi:type="dcterms:W3CDTF">2017-09-25T10:04:52Z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2052-10.1.0.6750</vt:lpwstr>
  </property>
</Properties>
</file>