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040"/>
  </bookViews>
  <sheets>
    <sheet name="Sheet1" sheetId="1" r:id="rId1"/>
    <sheet name="Sheet2" sheetId="2" r:id="rId2"/>
    <sheet name="Sheet3" sheetId="3" r:id="rId3"/>
    <sheet name="WpsReserved_CellImgList" sheetId="4" state="veryHidden" r:id="rId4"/>
  </sheets>
  <definedNames>
    <definedName name="_xlnm._FilterDatabase" localSheetId="0" hidden="1">Sheet1!$A$1:$N$12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1" name="ID_37794348399142228110689CB31796C4" descr="upload_post_object_v2_1992769833"/>
        <xdr:cNvPicPr/>
      </xdr:nvPicPr>
      <xdr:blipFill>
        <a:blip r:embed="rId1"/>
        <a:stretch>
          <a:fillRect/>
        </a:stretch>
      </xdr:blipFill>
      <xdr:spPr>
        <a:xfrm>
          <a:off x="0" y="0"/>
          <a:ext cx="1400175" cy="1400175"/>
        </a:xfrm>
        <a:prstGeom prst="rect">
          <a:avLst/>
        </a:prstGeom>
      </xdr:spPr>
    </xdr:pic>
  </etc:cellImage>
  <etc:cellImage>
    <xdr:pic>
      <xdr:nvPicPr>
        <xdr:cNvPr id="15" name="ID_70AC29F05E604003A5F14169EF6E5106" descr="post_object_image_2954116047"/>
        <xdr:cNvPicPr/>
      </xdr:nvPicPr>
      <xdr:blipFill>
        <a:blip r:embed="rId2"/>
        <a:stretch>
          <a:fillRect/>
        </a:stretch>
      </xdr:blipFill>
      <xdr:spPr>
        <a:xfrm>
          <a:off x="0" y="0"/>
          <a:ext cx="1257300" cy="1609725"/>
        </a:xfrm>
        <a:prstGeom prst="rect">
          <a:avLst/>
        </a:prstGeom>
      </xdr:spPr>
    </xdr:pic>
  </etc:cellImage>
  <etc:cellImage>
    <xdr:pic>
      <xdr:nvPicPr>
        <xdr:cNvPr id="16" name="ID_95CA6388764B49F99548CB01F9BCE1DC" descr="post_object_image_3444523208"/>
        <xdr:cNvPicPr/>
      </xdr:nvPicPr>
      <xdr:blipFill>
        <a:blip r:embed="rId3"/>
        <a:stretch>
          <a:fillRect/>
        </a:stretch>
      </xdr:blipFill>
      <xdr:spPr>
        <a:xfrm>
          <a:off x="0" y="0"/>
          <a:ext cx="1352550" cy="1733550"/>
        </a:xfrm>
        <a:prstGeom prst="rect">
          <a:avLst/>
        </a:prstGeom>
      </xdr:spPr>
    </xdr:pic>
  </etc:cellImage>
  <etc:cellImage>
    <xdr:pic>
      <xdr:nvPicPr>
        <xdr:cNvPr id="18" name="ID_1415B197804E4F5B9C8EE80B74F86D98" descr="post_object_image_1504629728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</etc:cellImage>
  <etc:cellImage>
    <xdr:pic>
      <xdr:nvPicPr>
        <xdr:cNvPr id="19" name="ID_1A9B00617BCF4050ACAF02571F2047EA" descr="post_object_image_303449548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</etc:cellImage>
  <etc:cellImage>
    <xdr:pic>
      <xdr:nvPicPr>
        <xdr:cNvPr id="20" name="ID_1E84865421304F76BB2174E704920D1C" descr="post_object_image_3312871399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<sst xmlns="http://schemas.openxmlformats.org/spreadsheetml/2006/main" count="80" uniqueCount="49">
  <si>
    <t>核科学与技术学院2025年“国际课程与实践周”课程信息统计表</t>
  </si>
  <si>
    <t>序号</t>
  </si>
  <si>
    <t>课程名称（英文）</t>
  </si>
  <si>
    <t>外教姓名</t>
  </si>
  <si>
    <t>校内负责人姓名</t>
  </si>
  <si>
    <t>校内负责人联系电话</t>
  </si>
  <si>
    <t>课程类型授课对象</t>
  </si>
  <si>
    <t>上课平台（超星/腾讯会议/ZOOM/钉钉）</t>
  </si>
  <si>
    <t>上课时间安排</t>
  </si>
  <si>
    <t>是否全校公选及人数限制</t>
  </si>
  <si>
    <t>考核方式</t>
  </si>
  <si>
    <t>班级邀请码</t>
  </si>
  <si>
    <t>班级二维码</t>
  </si>
  <si>
    <t>课程门户链接</t>
  </si>
  <si>
    <t>备注</t>
  </si>
  <si>
    <t>放射分析与放射性生态
Environmental radioanalysis and radioecology</t>
  </si>
  <si>
    <t>Alex Tarancon Sanz</t>
  </si>
  <si>
    <t xml:space="preserve">侯小琳
</t>
  </si>
  <si>
    <t xml:space="preserve">
18153690165</t>
  </si>
  <si>
    <t>全校：本＋研</t>
  </si>
  <si>
    <t>超星建课，线下授课</t>
  </si>
  <si>
    <t>7.7-7.11</t>
  </si>
  <si>
    <t>是/50~150人</t>
  </si>
  <si>
    <t>开卷考核</t>
  </si>
  <si>
    <t>https://mooc1.chaoxing.com/course-ans/courseportal/252877737.html</t>
  </si>
  <si>
    <t>Mojmír Němec</t>
  </si>
  <si>
    <t>康康</t>
  </si>
  <si>
    <t>Hee Reyoung Kim</t>
  </si>
  <si>
    <t>现代原子核物理理论
Modern Theories in Nuclear Physics</t>
  </si>
  <si>
    <t>Jason Holt</t>
  </si>
  <si>
    <t>牛一斐</t>
  </si>
  <si>
    <t>8.24-8.29</t>
  </si>
  <si>
    <t>是/100人</t>
  </si>
  <si>
    <t>学习报告</t>
  </si>
  <si>
    <t xml:space="preserve">https://mooc1.chaoxing.com/course/253313159.html </t>
  </si>
  <si>
    <t>Kazuki Yoshida</t>
  </si>
  <si>
    <t>Bradley Meyer</t>
  </si>
  <si>
    <t>原子核物理实验前沿
Frontiers in Experimental Nuclear Physics</t>
  </si>
  <si>
    <t>Tomohiro Uesaka</t>
  </si>
  <si>
    <t xml:space="preserve">https://mooc1.chaoxing.com/course/253313458.html </t>
  </si>
  <si>
    <t>Klaus Blaum</t>
  </si>
  <si>
    <t>Andy Chae</t>
  </si>
  <si>
    <t>辐射物理
Radiation Physics</t>
  </si>
  <si>
    <t>Muhammad Shahid</t>
  </si>
  <si>
    <t xml:space="preserve">      彭海波      </t>
  </si>
  <si>
    <t>7.7-7.12周一-周五
早上9：25-12：10</t>
  </si>
  <si>
    <t>是/50人</t>
  </si>
  <si>
    <t>71713139</t>
  </si>
  <si>
    <t>https://mooc1.
chaoxing.com/course/253309467.html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</si>
</sst>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4"/>
      <color theme="1"/>
      <name val="Tahoma"/>
      <charset val="134"/>
    </font>
    <font>
      <sz val="14"/>
      <color theme="1"/>
      <name val="Times New Roman"/>
      <charset val="134"/>
    </font>
    <font>
      <sz val="12"/>
      <color theme="1"/>
      <name val="Tahoma"/>
      <charset val="134"/>
    </font>
    <font>
      <sz val="11"/>
      <color theme="1"/>
      <name val="仿宋"/>
      <charset val="134"/>
    </font>
    <font>
      <sz val="18"/>
      <color theme="1"/>
      <name val="Tahoma"/>
      <charset val="134"/>
    </font>
    <font>
      <b/>
      <sz val="22"/>
      <color theme="1"/>
      <name val="Microsoft YaHei"/>
      <charset val="134"/>
    </font>
    <font>
      <b/>
      <sz val="14"/>
      <color theme="1"/>
      <name val="Microsoft YaHei"/>
      <charset val="134"/>
    </font>
    <font>
      <sz val="14"/>
      <color theme="1"/>
      <name val="Microsoft YaHei"/>
      <charset val="134"/>
    </font>
    <font>
      <sz val="14"/>
      <color rgb="FF000000"/>
      <name val="Microsoft YaHei"/>
      <charset val="134"/>
    </font>
    <font>
      <sz val="14"/>
      <name val="Microsoft YaHei"/>
      <charset val="134"/>
    </font>
    <font>
      <sz val="10"/>
      <color theme="1"/>
      <name val="Microsoft YaHei"/>
      <charset val="134"/>
    </font>
    <font>
      <u/>
      <sz val="10"/>
      <color rgb="FF0000FF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3" xfId="6" applyFont="1" applyBorder="1" applyAlignment="1">
      <alignment horizontal="left" vertical="center" wrapText="1"/>
    </xf>
    <xf numFmtId="0" fontId="12" fillId="0" borderId="7" xfId="6" applyFont="1" applyBorder="1" applyAlignment="1">
      <alignment horizontal="left" vertical="center" wrapText="1"/>
    </xf>
    <xf numFmtId="0" fontId="12" fillId="0" borderId="7" xfId="6" applyFont="1" applyBorder="1" applyAlignment="1">
      <alignment horizontal="center" vertical="center" wrapText="1"/>
    </xf>
    <xf numFmtId="0" fontId="12" fillId="0" borderId="0" xfId="6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6.png"/><Relationship Id="rId3" Type="http://schemas.openxmlformats.org/officeDocument/2006/relationships/image" Target="media/image5.png"/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9" Type="http://www.wps.cn/officeDocument/2020/cellImage" Target="cellimag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281940</xdr:colOff>
      <xdr:row>2</xdr:row>
      <xdr:rowOff>0</xdr:rowOff>
    </xdr:from>
    <xdr:to>
      <xdr:col>11</xdr:col>
      <xdr:colOff>1115060</xdr:colOff>
      <xdr:row>2</xdr:row>
      <xdr:rowOff>831215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26510" y="1397000"/>
          <a:ext cx="833120" cy="831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196850</xdr:colOff>
      <xdr:row>2</xdr:row>
      <xdr:rowOff>0</xdr:rowOff>
    </xdr:from>
    <xdr:to>
      <xdr:col>11</xdr:col>
      <xdr:colOff>1255395</xdr:colOff>
      <xdr:row>3</xdr:row>
      <xdr:rowOff>130810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41420" y="1397000"/>
          <a:ext cx="1058545" cy="1654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6</xdr:row>
      <xdr:rowOff>120015</xdr:rowOff>
    </xdr:to>
    <xdr:pic>
      <xdr:nvPicPr>
        <xdr:cNvPr id="11" name="ID_37794348399142228110689CB31796C4" descr="upload_post_object_v2_1992769833"/>
        <xdr:cNvPicPr/>
      </xdr:nvPicPr>
      <xdr:blipFill>
        <a:blip r:embed="rId1"/>
        <a:stretch>
          <a:fillRect/>
        </a:stretch>
      </xdr:blipFill>
      <xdr:spPr>
        <a:xfrm>
          <a:off x="0" y="0"/>
          <a:ext cx="1400175" cy="1400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7</xdr:row>
      <xdr:rowOff>116205</xdr:rowOff>
    </xdr:to>
    <xdr:pic>
      <xdr:nvPicPr>
        <xdr:cNvPr id="15" name="ID_70AC29F05E604003A5F14169EF6E5106" descr="post_object_image_2954116047"/>
        <xdr:cNvPicPr/>
      </xdr:nvPicPr>
      <xdr:blipFill>
        <a:blip r:embed="rId2"/>
        <a:stretch>
          <a:fillRect/>
        </a:stretch>
      </xdr:blipFill>
      <xdr:spPr>
        <a:xfrm>
          <a:off x="0" y="0"/>
          <a:ext cx="1257300" cy="1609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666750</xdr:colOff>
      <xdr:row>8</xdr:row>
      <xdr:rowOff>26670</xdr:rowOff>
    </xdr:to>
    <xdr:pic>
      <xdr:nvPicPr>
        <xdr:cNvPr id="16" name="ID_95CA6388764B49F99548CB01F9BCE1DC" descr="post_object_image_3444523208"/>
        <xdr:cNvPicPr/>
      </xdr:nvPicPr>
      <xdr:blipFill>
        <a:blip r:embed="rId3"/>
        <a:stretch>
          <a:fillRect/>
        </a:stretch>
      </xdr:blipFill>
      <xdr:spPr>
        <a:xfrm>
          <a:off x="0" y="0"/>
          <a:ext cx="1352550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558800</xdr:colOff>
      <xdr:row>16</xdr:row>
      <xdr:rowOff>154940</xdr:rowOff>
    </xdr:to>
    <xdr:pic>
      <xdr:nvPicPr>
        <xdr:cNvPr id="18" name="ID_1415B197804E4F5B9C8EE80B74F86D98" descr="post_object_image_1504629728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558800</xdr:colOff>
      <xdr:row>16</xdr:row>
      <xdr:rowOff>154940</xdr:rowOff>
    </xdr:to>
    <xdr:pic>
      <xdr:nvPicPr>
        <xdr:cNvPr id="19" name="ID_1A9B00617BCF4050ACAF02571F2047EA" descr="post_object_image_303449548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558800</xdr:colOff>
      <xdr:row>16</xdr:row>
      <xdr:rowOff>154940</xdr:rowOff>
    </xdr:to>
    <xdr:pic>
      <xdr:nvPicPr>
        <xdr:cNvPr id="20" name="ID_1E84865421304F76BB2174E704920D1C" descr="post_object_image_3312871399"/>
        <xdr:cNvPicPr/>
      </xdr:nvPicPr>
      <xdr:blipFill>
        <a:blip r:embed="rId4"/>
        <a:stretch>
          <a:fillRect/>
        </a:stretch>
      </xdr:blipFill>
      <xdr:spPr>
        <a:xfrm>
          <a:off x="0" y="0"/>
          <a:ext cx="2616200" cy="356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mooc1.chaoxing.com/course-ans/courseportal/252877737.html" TargetMode="External"/><Relationship Id="rId4" Type="http://schemas.openxmlformats.org/officeDocument/2006/relationships/hyperlink" Target="https://mooc1.chaoxing.com/course/253313458.html" TargetMode="External"/><Relationship Id="rId3" Type="http://schemas.openxmlformats.org/officeDocument/2006/relationships/hyperlink" Target="https://mooc1.chaoxing.com/course/253313159.html" TargetMode="External"/><Relationship Id="rId2" Type="http://schemas.openxmlformats.org/officeDocument/2006/relationships/hyperlink" Target="https://mooc1.chaoxing.com/course/253309467.html" TargetMode="Externa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zoomScale="75" zoomScaleNormal="75" workbookViewId="0">
      <selection activeCell="A1" sqref="A1:N1"/>
    </sheetView>
  </sheetViews>
  <sheetFormatPr defaultColWidth="8.625" defaultRowHeight="70" customHeight="1"/>
  <cols>
    <col min="1" max="1" width="8.675" style="2" customWidth="1"/>
    <col min="2" max="2" width="21.675" style="3" customWidth="1"/>
    <col min="3" max="3" width="22.3416666666667" style="1" customWidth="1"/>
    <col min="4" max="4" width="17.8416666666667" style="4" customWidth="1"/>
    <col min="5" max="5" width="23.5083333333333" style="5" customWidth="1"/>
    <col min="6" max="6" width="21.675" style="6" customWidth="1"/>
    <col min="7" max="7" width="22.6" style="7" customWidth="1"/>
    <col min="8" max="8" width="21.175" style="8" customWidth="1"/>
    <col min="9" max="9" width="27.175" style="9" customWidth="1"/>
    <col min="10" max="10" width="12.3416666666667" style="5" customWidth="1"/>
    <col min="11" max="11" width="14.175" style="5" customWidth="1"/>
    <col min="12" max="12" width="20.6" style="5" customWidth="1"/>
    <col min="13" max="13" width="50.6" style="5" customWidth="1"/>
    <col min="14" max="14" width="8.675" style="5" customWidth="1"/>
    <col min="15" max="16384" width="8.625" style="5"/>
  </cols>
  <sheetData>
    <row r="1" ht="71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5"/>
    </row>
    <row r="2" s="1" customFormat="1" ht="39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ht="120" customHeight="1" spans="1:14">
      <c r="A3" s="14">
        <v>1</v>
      </c>
      <c r="B3" s="15" t="s">
        <v>15</v>
      </c>
      <c r="C3" s="15" t="s">
        <v>16</v>
      </c>
      <c r="D3" s="16" t="s">
        <v>17</v>
      </c>
      <c r="E3" s="16" t="s">
        <v>18</v>
      </c>
      <c r="F3" s="19" t="s">
        <v>19</v>
      </c>
      <c r="G3" s="20" t="s">
        <v>20</v>
      </c>
      <c r="H3" s="19" t="s">
        <v>21</v>
      </c>
      <c r="I3" s="16" t="s">
        <v>22</v>
      </c>
      <c r="J3" s="20" t="s">
        <v>23</v>
      </c>
      <c r="K3" s="21">
        <v>24289849</v>
      </c>
      <c r="L3" s="22" t="str">
        <f>_xlfn.DISPIMG("ID_1E84865421304F76BB2174E704920D1C",1)</f>
        <v>=DISPIMG("ID_1E84865421304F76BB2174E704920D1C",1)</v>
      </c>
      <c r="M3" s="26" t="s">
        <v>24</v>
      </c>
      <c r="N3" s="22"/>
    </row>
    <row r="4" ht="120" customHeight="1" spans="1:14">
      <c r="A4" s="17"/>
      <c r="B4" s="15"/>
      <c r="C4" s="15" t="s">
        <v>25</v>
      </c>
      <c r="D4" s="16" t="s">
        <v>26</v>
      </c>
      <c r="E4" s="16" t="s">
        <v>18</v>
      </c>
      <c r="F4" s="19"/>
      <c r="G4" s="20" t="s">
        <v>20</v>
      </c>
      <c r="H4" s="19"/>
      <c r="I4" s="16" t="s">
        <v>22</v>
      </c>
      <c r="J4" s="20" t="s">
        <v>23</v>
      </c>
      <c r="K4" s="21">
        <v>24289849</v>
      </c>
      <c r="L4" s="22" t="str">
        <f>_xlfn.DISPIMG("ID_1A9B00617BCF4050ACAF02571F2047EA",1)</f>
        <v>=DISPIMG("ID_1A9B00617BCF4050ACAF02571F2047EA",1)</v>
      </c>
      <c r="M4" s="26" t="s">
        <v>24</v>
      </c>
      <c r="N4" s="22"/>
    </row>
    <row r="5" ht="120" customHeight="1" spans="1:14">
      <c r="A5" s="18"/>
      <c r="B5" s="15"/>
      <c r="C5" s="15" t="s">
        <v>27</v>
      </c>
      <c r="D5" s="16"/>
      <c r="E5" s="16"/>
      <c r="F5" s="19"/>
      <c r="G5" s="20" t="s">
        <v>20</v>
      </c>
      <c r="H5" s="19"/>
      <c r="I5" s="16" t="s">
        <v>22</v>
      </c>
      <c r="J5" s="20" t="s">
        <v>23</v>
      </c>
      <c r="K5" s="21">
        <v>24289849</v>
      </c>
      <c r="L5" s="22" t="str">
        <f>_xlfn.DISPIMG("ID_1415B197804E4F5B9C8EE80B74F86D98",1)</f>
        <v>=DISPIMG("ID_1415B197804E4F5B9C8EE80B74F86D98",1)</v>
      </c>
      <c r="M5" s="26" t="s">
        <v>24</v>
      </c>
      <c r="N5" s="22"/>
    </row>
    <row r="6" ht="40" customHeight="1" spans="1:14">
      <c r="A6" s="14">
        <v>2</v>
      </c>
      <c r="B6" s="15" t="s">
        <v>28</v>
      </c>
      <c r="C6" s="15" t="s">
        <v>29</v>
      </c>
      <c r="D6" s="15" t="s">
        <v>30</v>
      </c>
      <c r="E6" s="15">
        <v>13893660498</v>
      </c>
      <c r="F6" s="15" t="s">
        <v>19</v>
      </c>
      <c r="G6" s="20" t="s">
        <v>20</v>
      </c>
      <c r="H6" s="15" t="s">
        <v>31</v>
      </c>
      <c r="I6" s="16" t="s">
        <v>32</v>
      </c>
      <c r="J6" s="20" t="s">
        <v>33</v>
      </c>
      <c r="K6" s="23">
        <v>10225133</v>
      </c>
      <c r="L6" s="24" t="str">
        <f>_xlfn.DISPIMG("ID_70AC29F05E604003A5F14169EF6E5106",1)</f>
        <v>=DISPIMG("ID_70AC29F05E604003A5F14169EF6E5106",1)</v>
      </c>
      <c r="M6" s="27" t="s">
        <v>34</v>
      </c>
      <c r="N6" s="22"/>
    </row>
    <row r="7" ht="40" customHeight="1" spans="1:14">
      <c r="A7" s="17"/>
      <c r="B7" s="15"/>
      <c r="C7" s="15" t="s">
        <v>35</v>
      </c>
      <c r="D7" s="15"/>
      <c r="E7" s="15"/>
      <c r="F7" s="15"/>
      <c r="G7" s="20" t="s">
        <v>20</v>
      </c>
      <c r="H7" s="15"/>
      <c r="I7" s="16" t="s">
        <v>32</v>
      </c>
      <c r="J7" s="20" t="s">
        <v>33</v>
      </c>
      <c r="K7" s="23"/>
      <c r="L7" s="24"/>
      <c r="M7" s="28"/>
      <c r="N7" s="22"/>
    </row>
    <row r="8" ht="40" customHeight="1" spans="1:14">
      <c r="A8" s="18"/>
      <c r="B8" s="15"/>
      <c r="C8" s="15" t="s">
        <v>36</v>
      </c>
      <c r="D8" s="15"/>
      <c r="E8" s="15"/>
      <c r="F8" s="15"/>
      <c r="G8" s="20" t="s">
        <v>20</v>
      </c>
      <c r="H8" s="15"/>
      <c r="I8" s="16" t="s">
        <v>32</v>
      </c>
      <c r="J8" s="20" t="s">
        <v>33</v>
      </c>
      <c r="K8" s="21"/>
      <c r="L8" s="22"/>
      <c r="M8" s="28"/>
      <c r="N8" s="22"/>
    </row>
    <row r="9" ht="40" customHeight="1" spans="1:14">
      <c r="A9" s="14">
        <v>3</v>
      </c>
      <c r="B9" s="15" t="s">
        <v>37</v>
      </c>
      <c r="C9" s="15" t="s">
        <v>38</v>
      </c>
      <c r="D9" s="15"/>
      <c r="E9" s="15"/>
      <c r="F9" s="15" t="s">
        <v>19</v>
      </c>
      <c r="G9" s="20" t="s">
        <v>20</v>
      </c>
      <c r="H9" s="15" t="s">
        <v>31</v>
      </c>
      <c r="I9" s="16" t="s">
        <v>32</v>
      </c>
      <c r="J9" s="20" t="s">
        <v>33</v>
      </c>
      <c r="K9" s="23">
        <v>2582507</v>
      </c>
      <c r="L9" s="22" t="str">
        <f>_xlfn.DISPIMG("ID_95CA6388764B49F99548CB01F9BCE1DC",1)</f>
        <v>=DISPIMG("ID_95CA6388764B49F99548CB01F9BCE1DC",1)</v>
      </c>
      <c r="M9" s="27" t="s">
        <v>39</v>
      </c>
      <c r="N9" s="22"/>
    </row>
    <row r="10" ht="40" customHeight="1" spans="1:14">
      <c r="A10" s="17"/>
      <c r="B10" s="15"/>
      <c r="C10" s="15" t="s">
        <v>40</v>
      </c>
      <c r="D10" s="15"/>
      <c r="E10" s="15"/>
      <c r="F10" s="15"/>
      <c r="G10" s="20" t="s">
        <v>20</v>
      </c>
      <c r="H10" s="15"/>
      <c r="I10" s="16" t="s">
        <v>32</v>
      </c>
      <c r="J10" s="20" t="s">
        <v>33</v>
      </c>
      <c r="K10" s="23"/>
      <c r="L10" s="22"/>
      <c r="M10" s="28"/>
      <c r="N10" s="22"/>
    </row>
    <row r="11" ht="40" customHeight="1" spans="1:14">
      <c r="A11" s="18"/>
      <c r="B11" s="15"/>
      <c r="C11" s="15" t="s">
        <v>41</v>
      </c>
      <c r="D11" s="15"/>
      <c r="E11" s="15"/>
      <c r="F11" s="15"/>
      <c r="G11" s="20" t="s">
        <v>20</v>
      </c>
      <c r="H11" s="15"/>
      <c r="I11" s="16" t="s">
        <v>32</v>
      </c>
      <c r="J11" s="20" t="s">
        <v>33</v>
      </c>
      <c r="K11" s="21"/>
      <c r="L11" s="22"/>
      <c r="M11" s="28"/>
      <c r="N11" s="22"/>
    </row>
    <row r="12" ht="120" customHeight="1" spans="1:14">
      <c r="A12" s="15">
        <v>4</v>
      </c>
      <c r="B12" s="15" t="s">
        <v>42</v>
      </c>
      <c r="C12" s="15" t="s">
        <v>43</v>
      </c>
      <c r="D12" s="16" t="s">
        <v>44</v>
      </c>
      <c r="E12" s="15">
        <v>18119494325</v>
      </c>
      <c r="F12" s="15" t="s">
        <v>19</v>
      </c>
      <c r="G12" s="20" t="s">
        <v>20</v>
      </c>
      <c r="H12" s="16" t="s">
        <v>45</v>
      </c>
      <c r="I12" s="15" t="s">
        <v>46</v>
      </c>
      <c r="J12" s="20" t="s">
        <v>33</v>
      </c>
      <c r="K12" s="21" t="s">
        <v>47</v>
      </c>
      <c r="L12" s="24" t="str">
        <f>_xlfn.DISPIMG("ID_37794348399142228110689CB31796C4",1)</f>
        <v>=DISPIMG("ID_37794348399142228110689CB31796C4",1)</v>
      </c>
      <c r="M12" s="29" t="s">
        <v>48</v>
      </c>
      <c r="N12" s="22"/>
    </row>
  </sheetData>
  <sheetProtection formatCells="0" formatColumns="0" formatRows="0" insertRows="0" insertColumns="0" insertHyperlinks="0" deleteColumns="0" deleteRows="0" sort="0" autoFilter="0" pivotTables="0"/>
  <mergeCells count="23">
    <mergeCell ref="A1:N1"/>
    <mergeCell ref="A3:A5"/>
    <mergeCell ref="A6:A8"/>
    <mergeCell ref="A9:A11"/>
    <mergeCell ref="B3:B5"/>
    <mergeCell ref="B6:B8"/>
    <mergeCell ref="B9:B11"/>
    <mergeCell ref="D4:D5"/>
    <mergeCell ref="D6:D11"/>
    <mergeCell ref="E4:E5"/>
    <mergeCell ref="E6:E11"/>
    <mergeCell ref="F3:F5"/>
    <mergeCell ref="F6:F8"/>
    <mergeCell ref="F9:F11"/>
    <mergeCell ref="H3:H5"/>
    <mergeCell ref="H6:H8"/>
    <mergeCell ref="H9:H11"/>
    <mergeCell ref="K6:K8"/>
    <mergeCell ref="K9:K11"/>
    <mergeCell ref="L6:L8"/>
    <mergeCell ref="L9:L11"/>
    <mergeCell ref="M6:M8"/>
    <mergeCell ref="M9:M11"/>
  </mergeCells>
  <hyperlinks>
    <hyperlink ref="M12" r:id="rId2" display="https://mooc1.&#10;chaoxing.com/course/253309467.html" tooltip="https://mooc1.chaoxing.com/course/253309467.html"/>
    <hyperlink ref="M6" r:id="rId3" display="https://mooc1.chaoxing.com/course/253313159.html " tooltip="https://mooc1.chaoxing.com/course/253313159.html "/>
    <hyperlink ref="M9" r:id="rId4" display="https://mooc1.chaoxing.com/course/253313458.html " tooltip="https://mooc1.chaoxing.com/course/253313458.html "/>
    <hyperlink ref="M3" r:id="rId5" display="https://mooc1.chaoxing.com/course-ans/courseportal/252877737.html"/>
    <hyperlink ref="M5" r:id="rId5" display="https://mooc1.chaoxing.com/course-ans/courseportal/252877737.html" tooltip="https://mooc1.chaoxing.com/course-ans/courseportal/252877737.html"/>
    <hyperlink ref="M4" r:id="rId5" display="https://mooc1.chaoxing.com/course-ans/courseportal/252877737.html" tooltip="https://mooc1.chaoxing.com/course-ans/courseportal/252877737.html"/>
  </hyperlinks>
  <pageMargins left="0.373611111111111" right="0.373611111111111" top="0.747916666666667" bottom="0.747916666666667" header="0.314583333333333" footer="0.314583333333333"/>
  <pageSetup paperSize="9" scale="9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" sqref="B40"/>
    </sheetView>
  </sheetViews>
  <sheetFormatPr defaultColWidth="9" defaultRowHeight="16.8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s D a s h B o a r d S h e e t = " 0 "   i s D b D a s h B o a r d S h e e t = " 0 "   i s D b S h e e t = " 0 "   i n t e r l i n e C o l o r = " 0 "   i s F l e x P a p e r S h e e t = " 0 "   i n t e r l i n e O n O f f = " 0 "   s h e e t S t i d = " 1 " > 
       < c e l l p r o t e c t i o n / > 
       < a p p E t D b R e l a t i o n s / > 
     < / w o S h e e t P r o p s > 
     < w o S h e e t P r o p s   i s D a s h B o a r d S h e e t = " 0 "   i s D b D a s h B o a r d S h e e t = " 0 "   i s D b S h e e t = " 0 "   i n t e r l i n e C o l o r = " 0 "   i s F l e x P a p e r S h e e t = " 0 "   i n t e r l i n e O n O f f = " 0 "   s h e e t S t i d = " 2 " > 
       < c e l l p r o t e c t i o n / > 
       < a p p E t D b R e l a t i o n s / > 
     < / w o S h e e t P r o p s > 
     < w o S h e e t P r o p s   i s D a s h B o a r d S h e e t = " 0 "   i s D b D a s h B o a r d S h e e t = " 0 "   i s D b S h e e t = " 0 "   i n t e r l i n e C o l o r = " 0 "   i s F l e x P a p e r S h e e t = " 0 "   i n t e r l i n e O n O f f = " 0 "   s h e e t S t i d = " 3 " > 
       < c e l l p r o t e c t i o n / > 
       < a p p E t D b R e l a t i o n s / > 
     < / w o S h e e t P r o p s > 
   < / w o S h e e t s P r o p s > 
   < w o B o o k P r o p s > 
     < b o o k S e t t i n g s   f i l e I d = " 4 1 9 0 9 4 3 4 4 2 1 2 "   i s F i l t e r S h a r e d = " 1 "   i s A u t o U p d a t e P a u s e d = " 0 "   i s I n s e r P i c A s A t t a c h m e n t = " 0 "   c o r e C o n q u e r U s e r I d = " "   f i l t e r T y p e = " u s e r "   i s M e r g e T a s k s A u t o U p d a t e = " 0 " / > 
   < / w o B o o k P r o p s > 
 < / w o P r o p s > 
 
</file>

<file path=customXml/item2.xml>��< ? x m l   v e r s i o n = ' 1 . 0 '   e n c o d i n g = ' U T F - 8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  < p i x e l a t o r L i s t   s h e e t S t i d = " 3 " / > 
   < p i x e l a t o r L i s t   s h e e t S t i d = " 4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WWO_wpscloud_20250606004335-c1ee60194f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高馨</cp:lastModifiedBy>
  <dcterms:created xsi:type="dcterms:W3CDTF">2008-09-27T01:22:00Z</dcterms:created>
  <cp:lastPrinted>2021-02-04T17:35:00Z</cp:lastPrinted>
  <dcterms:modified xsi:type="dcterms:W3CDTF">2025-06-21T12:33:46Z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8EC9467D04A78039CC3056689C391B49_43</vt:lpwstr>
  </property>
</Properties>
</file>